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1315" windowHeight="12585"/>
  </bookViews>
  <sheets>
    <sheet name="Umrechnung" sheetId="1" r:id="rId1"/>
    <sheet name="Älplermakronen" sheetId="4" r:id="rId2"/>
    <sheet name="Tabelle2" sheetId="2" r:id="rId3"/>
    <sheet name="Tabelle3" sheetId="3" r:id="rId4"/>
  </sheets>
  <definedNames>
    <definedName name="_xlnm.Print_Area" localSheetId="0">Umrechnung!$F$2:$K$31</definedName>
  </definedNames>
  <calcPr calcId="145621"/>
</workbook>
</file>

<file path=xl/calcChain.xml><?xml version="1.0" encoding="utf-8"?>
<calcChain xmlns="http://schemas.openxmlformats.org/spreadsheetml/2006/main">
  <c r="G36" i="4" l="1"/>
  <c r="F36" i="4"/>
  <c r="I28" i="4"/>
  <c r="I29" i="4" s="1"/>
  <c r="H27" i="4"/>
  <c r="G27" i="4"/>
  <c r="F27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G10" i="4"/>
  <c r="F10" i="4"/>
  <c r="H9" i="4"/>
  <c r="G9" i="4"/>
  <c r="F9" i="4"/>
  <c r="H8" i="4"/>
  <c r="G8" i="4"/>
  <c r="F8" i="4"/>
  <c r="H20" i="1"/>
  <c r="H21" i="1"/>
  <c r="H22" i="1"/>
  <c r="H23" i="1"/>
  <c r="H24" i="1"/>
  <c r="H25" i="1"/>
  <c r="H19" i="1"/>
  <c r="I19" i="1"/>
  <c r="I20" i="1"/>
  <c r="I21" i="1"/>
  <c r="I22" i="1"/>
  <c r="I23" i="1"/>
  <c r="I24" i="1"/>
  <c r="I2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J29" i="1"/>
  <c r="H10" i="1"/>
  <c r="H11" i="1"/>
  <c r="H12" i="1"/>
  <c r="H13" i="1"/>
  <c r="H14" i="1"/>
  <c r="H15" i="1"/>
  <c r="H16" i="1"/>
  <c r="H17" i="1"/>
  <c r="H18" i="1"/>
  <c r="H28" i="1"/>
  <c r="G26" i="4" l="1"/>
  <c r="I28" i="1"/>
  <c r="G28" i="1" l="1"/>
  <c r="I12" i="1"/>
  <c r="I13" i="1"/>
  <c r="I14" i="1"/>
  <c r="I15" i="1"/>
  <c r="I16" i="1"/>
  <c r="I17" i="1"/>
  <c r="I18" i="1"/>
  <c r="G37" i="1"/>
  <c r="H37" i="1"/>
  <c r="H9" i="1"/>
  <c r="H27" i="1" s="1"/>
  <c r="I10" i="1"/>
  <c r="I9" i="1"/>
  <c r="G9" i="1"/>
  <c r="J30" i="1"/>
</calcChain>
</file>

<file path=xl/comments1.xml><?xml version="1.0" encoding="utf-8"?>
<comments xmlns="http://schemas.openxmlformats.org/spreadsheetml/2006/main">
  <authors>
    <author>admin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 xml:space="preserve">Personen gemäss Kochbuch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 xml:space="preserve">Für wieviele Leute soll gekocht werden? 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 xml:space="preserve">Kosten werden automatisch berechnet, einfach Kassenzettel übertragen ;-)
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hier die gewünschten Zutaten erfassen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 xml:space="preserve">Nur wenn die Einheiten in gramm oder ml angegeben werden, dann stimmt die Berechnung der Portionsgrösse. 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 xml:space="preserve">Personen gemäss Kochbuch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 xml:space="preserve">Für wieviele Leute soll gekocht werden? 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 xml:space="preserve">Nur wenn die Einheiten in gramm oder ml angegeben werden, dann stimmt die Berechnung der Portionsgrösse. </t>
        </r>
      </text>
    </comment>
  </commentList>
</comments>
</file>

<file path=xl/sharedStrings.xml><?xml version="1.0" encoding="utf-8"?>
<sst xmlns="http://schemas.openxmlformats.org/spreadsheetml/2006/main" count="84" uniqueCount="50">
  <si>
    <t>Kalkulation Essen</t>
  </si>
  <si>
    <t>Rezept für</t>
  </si>
  <si>
    <t>Personen</t>
  </si>
  <si>
    <t xml:space="preserve">Kalkulation für </t>
  </si>
  <si>
    <t>Kartoffeln</t>
  </si>
  <si>
    <t>Sauce</t>
  </si>
  <si>
    <t>Gramm</t>
  </si>
  <si>
    <t>ml</t>
  </si>
  <si>
    <t>Zwiebeln</t>
  </si>
  <si>
    <t>Käse</t>
  </si>
  <si>
    <t>Milch</t>
  </si>
  <si>
    <t>Butter</t>
  </si>
  <si>
    <t>Salat</t>
  </si>
  <si>
    <t>Salatsauce</t>
  </si>
  <si>
    <t>Mostbröckli</t>
  </si>
  <si>
    <t>Gramm/Person</t>
  </si>
  <si>
    <t>pro Person</t>
  </si>
  <si>
    <t>Kosten total</t>
  </si>
  <si>
    <t>Zutat 1</t>
  </si>
  <si>
    <t>Zutat 2</t>
  </si>
  <si>
    <t>Zutat 3</t>
  </si>
  <si>
    <t>Zutat 4</t>
  </si>
  <si>
    <t>Zutat 5</t>
  </si>
  <si>
    <t>Zutat 6</t>
  </si>
  <si>
    <t>Zutat 7</t>
  </si>
  <si>
    <t>Zutat 8</t>
  </si>
  <si>
    <t>Zutat 9</t>
  </si>
  <si>
    <t>Zutat 10</t>
  </si>
  <si>
    <t>Zutat 11</t>
  </si>
  <si>
    <t>Zutat 12</t>
  </si>
  <si>
    <t>Zutat 13</t>
  </si>
  <si>
    <t>Zutat 14</t>
  </si>
  <si>
    <t>Zutat 15</t>
  </si>
  <si>
    <t>Zutat 16</t>
  </si>
  <si>
    <t>Zutat 17</t>
  </si>
  <si>
    <t>Zutaten und Mengen gemäss Rezept erfassen (am besten in gramm und ml, dann stimmt auch die berechnete Protionsgrösse)</t>
  </si>
  <si>
    <t>Portion</t>
  </si>
  <si>
    <t>Kosten (Einkauf)</t>
  </si>
  <si>
    <t xml:space="preserve">Blattschutz kann jederzeit ohne Passwort aufgehoben werden. </t>
  </si>
  <si>
    <t xml:space="preserve">Teigwaren gek. </t>
  </si>
  <si>
    <t>Älplermakronen mit Salat</t>
  </si>
  <si>
    <t xml:space="preserve">Rezept für: </t>
  </si>
  <si>
    <t>Rezept für:</t>
  </si>
  <si>
    <t>Teelöffel</t>
  </si>
  <si>
    <t>Einkaufszettel</t>
  </si>
  <si>
    <t xml:space="preserve">Einkauf für </t>
  </si>
  <si>
    <t xml:space="preserve">Kosten </t>
  </si>
  <si>
    <t>Mein Lieblingsessen</t>
  </si>
  <si>
    <t>Druckbereich ist innerhalb des Rahmens definiert</t>
  </si>
  <si>
    <t>vorhanden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</si>
</sst>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43" fontId="0" fillId="0" borderId="0" xfId="1" applyFont="1"/>
    <xf numFmtId="0" fontId="3" fillId="0" borderId="0" xfId="0" applyFont="1"/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3" fontId="3" fillId="0" borderId="0" xfId="1" applyFont="1"/>
    <xf numFmtId="43" fontId="3" fillId="0" borderId="0" xfId="0" applyNumberFormat="1" applyFont="1"/>
    <xf numFmtId="0" fontId="0" fillId="0" borderId="0" xfId="0" applyAlignment="1">
      <alignment horizontal="right"/>
    </xf>
    <xf numFmtId="0" fontId="7" fillId="0" borderId="0" xfId="0" applyFont="1" applyAlignment="1" applyProtection="1">
      <alignment horizontal="left" indent="1"/>
      <protection locked="0"/>
    </xf>
    <xf numFmtId="0" fontId="0" fillId="0" borderId="1" xfId="0" applyBorder="1"/>
    <xf numFmtId="0" fontId="3" fillId="0" borderId="1" xfId="0" applyFont="1" applyBorder="1"/>
    <xf numFmtId="0" fontId="0" fillId="0" borderId="3" xfId="0" applyBorder="1"/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43" fontId="0" fillId="0" borderId="0" xfId="1" applyFont="1" applyBorder="1" applyProtection="1">
      <protection locked="0"/>
    </xf>
    <xf numFmtId="43" fontId="0" fillId="0" borderId="0" xfId="1" applyFont="1" applyBorder="1"/>
    <xf numFmtId="43" fontId="3" fillId="0" borderId="0" xfId="1" applyFont="1" applyBorder="1"/>
    <xf numFmtId="43" fontId="3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0" xfId="0" applyFont="1" applyBorder="1"/>
    <xf numFmtId="0" fontId="0" fillId="0" borderId="2" xfId="0" applyBorder="1"/>
    <xf numFmtId="0" fontId="7" fillId="0" borderId="4" xfId="0" applyFont="1" applyBorder="1" applyAlignment="1" applyProtection="1">
      <alignment horizontal="left" indent="1"/>
      <protection locked="0"/>
    </xf>
    <xf numFmtId="0" fontId="7" fillId="0" borderId="0" xfId="0" applyFont="1" applyBorder="1" applyAlignment="1" applyProtection="1">
      <alignment horizontal="left" inden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showZeros="0" tabSelected="1" workbookViewId="0">
      <selection activeCell="J17" sqref="J17"/>
    </sheetView>
  </sheetViews>
  <sheetFormatPr baseColWidth="10" defaultRowHeight="15" x14ac:dyDescent="0.25"/>
  <cols>
    <col min="2" max="2" width="21" customWidth="1"/>
    <col min="3" max="3" width="6.140625" customWidth="1"/>
    <col min="4" max="4" width="20.7109375" customWidth="1"/>
    <col min="5" max="5" width="4.85546875" customWidth="1"/>
    <col min="6" max="6" width="5.42578125" customWidth="1"/>
    <col min="7" max="7" width="20.28515625" customWidth="1"/>
    <col min="8" max="8" width="7.42578125" customWidth="1"/>
    <col min="9" max="9" width="15.140625" customWidth="1"/>
    <col min="10" max="10" width="10.85546875" customWidth="1"/>
    <col min="11" max="11" width="5.7109375" customWidth="1"/>
  </cols>
  <sheetData>
    <row r="2" spans="2:11" x14ac:dyDescent="0.25">
      <c r="F2" s="27"/>
      <c r="G2" s="11"/>
      <c r="H2" s="11"/>
      <c r="I2" s="11"/>
      <c r="J2" s="11"/>
      <c r="K2" s="13"/>
    </row>
    <row r="3" spans="2:11" ht="18.75" x14ac:dyDescent="0.3">
      <c r="B3" s="1" t="s">
        <v>0</v>
      </c>
      <c r="D3" s="9" t="s">
        <v>42</v>
      </c>
      <c r="E3" s="9"/>
      <c r="F3" s="28" t="s">
        <v>47</v>
      </c>
      <c r="G3" s="29"/>
      <c r="H3" s="29"/>
      <c r="I3" s="29"/>
      <c r="J3" s="29"/>
      <c r="K3" s="16"/>
    </row>
    <row r="4" spans="2:11" x14ac:dyDescent="0.25">
      <c r="F4" s="17"/>
      <c r="G4" s="18"/>
      <c r="H4" s="18"/>
      <c r="I4" s="18"/>
      <c r="J4" s="18"/>
      <c r="K4" s="16"/>
    </row>
    <row r="5" spans="2:11" ht="15.75" x14ac:dyDescent="0.25">
      <c r="F5" s="17"/>
      <c r="G5" s="26" t="s">
        <v>44</v>
      </c>
      <c r="H5" s="18"/>
      <c r="I5" s="18"/>
      <c r="J5" s="18"/>
      <c r="K5" s="16"/>
    </row>
    <row r="6" spans="2:11" x14ac:dyDescent="0.25">
      <c r="F6" s="17"/>
      <c r="H6" s="18"/>
      <c r="I6" s="18"/>
      <c r="J6" s="18"/>
      <c r="K6" s="16"/>
    </row>
    <row r="7" spans="2:11" x14ac:dyDescent="0.25">
      <c r="B7" t="s">
        <v>1</v>
      </c>
      <c r="C7" s="6">
        <v>4</v>
      </c>
      <c r="D7" t="s">
        <v>2</v>
      </c>
      <c r="F7" s="17"/>
      <c r="G7" s="15" t="s">
        <v>45</v>
      </c>
      <c r="H7" s="14">
        <v>30</v>
      </c>
      <c r="I7" s="15" t="s">
        <v>2</v>
      </c>
      <c r="J7" s="15" t="s">
        <v>46</v>
      </c>
      <c r="K7" s="16"/>
    </row>
    <row r="8" spans="2:11" x14ac:dyDescent="0.25">
      <c r="F8" s="17"/>
      <c r="G8" s="18"/>
      <c r="H8" s="18"/>
      <c r="I8" s="18"/>
      <c r="J8" s="18"/>
      <c r="K8" s="16"/>
    </row>
    <row r="9" spans="2:11" x14ac:dyDescent="0.25">
      <c r="B9" s="4" t="s">
        <v>18</v>
      </c>
      <c r="C9" s="4">
        <v>100</v>
      </c>
      <c r="D9" s="4" t="s">
        <v>6</v>
      </c>
      <c r="E9" s="4"/>
      <c r="F9" s="17"/>
      <c r="G9" s="18" t="str">
        <f>B9</f>
        <v>Zutat 1</v>
      </c>
      <c r="H9" s="18">
        <f>C9/$C$7*$H$7</f>
        <v>750</v>
      </c>
      <c r="I9" s="18" t="str">
        <f>D9</f>
        <v>Gramm</v>
      </c>
      <c r="J9" s="19">
        <v>8</v>
      </c>
      <c r="K9" s="16"/>
    </row>
    <row r="10" spans="2:11" x14ac:dyDescent="0.25">
      <c r="B10" s="4" t="s">
        <v>19</v>
      </c>
      <c r="C10" s="4">
        <v>200</v>
      </c>
      <c r="D10" s="4" t="s">
        <v>6</v>
      </c>
      <c r="E10" s="4"/>
      <c r="F10" s="17"/>
      <c r="G10" s="18" t="str">
        <f t="shared" ref="G10:G26" si="0">B10</f>
        <v>Zutat 2</v>
      </c>
      <c r="H10" s="18">
        <f t="shared" ref="H10:H31" si="1">C10/$C$7*$H$7</f>
        <v>1500</v>
      </c>
      <c r="I10" s="18" t="str">
        <f t="shared" ref="I10:I31" si="2">D10</f>
        <v>Gramm</v>
      </c>
      <c r="J10" s="19">
        <v>2</v>
      </c>
      <c r="K10" s="16"/>
    </row>
    <row r="11" spans="2:11" x14ac:dyDescent="0.25">
      <c r="B11" s="4" t="s">
        <v>20</v>
      </c>
      <c r="C11" s="4">
        <v>300</v>
      </c>
      <c r="D11" s="4" t="s">
        <v>6</v>
      </c>
      <c r="E11" s="4"/>
      <c r="F11" s="17"/>
      <c r="G11" s="18" t="str">
        <f t="shared" si="0"/>
        <v>Zutat 3</v>
      </c>
      <c r="H11" s="18">
        <f t="shared" si="1"/>
        <v>2250</v>
      </c>
      <c r="I11" s="18"/>
      <c r="J11" s="19">
        <v>7</v>
      </c>
      <c r="K11" s="16"/>
    </row>
    <row r="12" spans="2:11" x14ac:dyDescent="0.25">
      <c r="B12" s="4" t="s">
        <v>21</v>
      </c>
      <c r="C12" s="4">
        <v>400</v>
      </c>
      <c r="D12" s="4" t="s">
        <v>6</v>
      </c>
      <c r="E12" s="4"/>
      <c r="F12" s="17"/>
      <c r="G12" s="18" t="str">
        <f t="shared" si="0"/>
        <v>Zutat 4</v>
      </c>
      <c r="H12" s="18">
        <f t="shared" si="1"/>
        <v>3000</v>
      </c>
      <c r="I12" s="18" t="str">
        <f t="shared" si="2"/>
        <v>Gramm</v>
      </c>
      <c r="J12" s="19">
        <v>3.75</v>
      </c>
      <c r="K12" s="16"/>
    </row>
    <row r="13" spans="2:11" x14ac:dyDescent="0.25">
      <c r="B13" s="4" t="s">
        <v>22</v>
      </c>
      <c r="C13" s="4">
        <v>50</v>
      </c>
      <c r="D13" s="4" t="s">
        <v>7</v>
      </c>
      <c r="E13" s="4"/>
      <c r="F13" s="17"/>
      <c r="G13" s="18" t="str">
        <f t="shared" si="0"/>
        <v>Zutat 5</v>
      </c>
      <c r="H13" s="18">
        <f t="shared" si="1"/>
        <v>375</v>
      </c>
      <c r="I13" s="18" t="str">
        <f t="shared" si="2"/>
        <v>ml</v>
      </c>
      <c r="J13" s="19">
        <v>15</v>
      </c>
      <c r="K13" s="16"/>
    </row>
    <row r="14" spans="2:11" x14ac:dyDescent="0.25">
      <c r="B14" s="4" t="s">
        <v>23</v>
      </c>
      <c r="C14" s="4">
        <v>20</v>
      </c>
      <c r="D14" s="4" t="s">
        <v>7</v>
      </c>
      <c r="E14" s="4"/>
      <c r="F14" s="17"/>
      <c r="G14" s="18" t="str">
        <f t="shared" si="0"/>
        <v>Zutat 6</v>
      </c>
      <c r="H14" s="18">
        <f t="shared" si="1"/>
        <v>150</v>
      </c>
      <c r="I14" s="18" t="str">
        <f t="shared" si="2"/>
        <v>ml</v>
      </c>
      <c r="J14" s="19">
        <v>30.25</v>
      </c>
      <c r="K14" s="16"/>
    </row>
    <row r="15" spans="2:11" x14ac:dyDescent="0.25">
      <c r="B15" s="4" t="s">
        <v>24</v>
      </c>
      <c r="C15" s="4">
        <v>100</v>
      </c>
      <c r="D15" s="4" t="s">
        <v>6</v>
      </c>
      <c r="E15" s="4"/>
      <c r="F15" s="17"/>
      <c r="G15" s="18" t="str">
        <f t="shared" si="0"/>
        <v>Zutat 7</v>
      </c>
      <c r="H15" s="18">
        <f t="shared" si="1"/>
        <v>750</v>
      </c>
      <c r="I15" s="18" t="str">
        <f t="shared" si="2"/>
        <v>Gramm</v>
      </c>
      <c r="J15" s="19" t="s">
        <v>49</v>
      </c>
      <c r="K15" s="16"/>
    </row>
    <row r="16" spans="2:11" x14ac:dyDescent="0.25">
      <c r="B16" s="4" t="s">
        <v>25</v>
      </c>
      <c r="C16" s="4">
        <v>200</v>
      </c>
      <c r="D16" s="4" t="s">
        <v>6</v>
      </c>
      <c r="E16" s="4"/>
      <c r="F16" s="17"/>
      <c r="G16" s="18" t="str">
        <f t="shared" si="0"/>
        <v>Zutat 8</v>
      </c>
      <c r="H16" s="18">
        <f t="shared" si="1"/>
        <v>1500</v>
      </c>
      <c r="I16" s="18" t="str">
        <f t="shared" si="2"/>
        <v>Gramm</v>
      </c>
      <c r="J16" s="19">
        <v>2.5</v>
      </c>
      <c r="K16" s="16"/>
    </row>
    <row r="17" spans="2:11" x14ac:dyDescent="0.25">
      <c r="B17" s="4" t="s">
        <v>26</v>
      </c>
      <c r="C17" s="4">
        <v>1</v>
      </c>
      <c r="D17" s="4" t="s">
        <v>43</v>
      </c>
      <c r="E17" s="4"/>
      <c r="F17" s="17"/>
      <c r="G17" s="18" t="str">
        <f t="shared" si="0"/>
        <v>Zutat 9</v>
      </c>
      <c r="H17" s="18">
        <f t="shared" si="1"/>
        <v>7.5</v>
      </c>
      <c r="I17" s="18" t="str">
        <f t="shared" si="2"/>
        <v>Teelöffel</v>
      </c>
      <c r="J17" s="19">
        <v>0</v>
      </c>
      <c r="K17" s="16"/>
    </row>
    <row r="18" spans="2:11" x14ac:dyDescent="0.25">
      <c r="B18" s="4" t="s">
        <v>27</v>
      </c>
      <c r="C18" s="4">
        <v>400</v>
      </c>
      <c r="D18" s="4" t="s">
        <v>6</v>
      </c>
      <c r="E18" s="4"/>
      <c r="F18" s="17"/>
      <c r="G18" s="18" t="str">
        <f t="shared" si="0"/>
        <v>Zutat 10</v>
      </c>
      <c r="H18" s="18">
        <f t="shared" si="1"/>
        <v>3000</v>
      </c>
      <c r="I18" s="18" t="str">
        <f t="shared" si="2"/>
        <v>Gramm</v>
      </c>
      <c r="J18" s="19">
        <v>1.9</v>
      </c>
      <c r="K18" s="16"/>
    </row>
    <row r="19" spans="2:11" x14ac:dyDescent="0.25">
      <c r="B19" s="4" t="s">
        <v>28</v>
      </c>
      <c r="C19" s="4">
        <v>500</v>
      </c>
      <c r="D19" s="4" t="s">
        <v>6</v>
      </c>
      <c r="E19" s="4"/>
      <c r="F19" s="17"/>
      <c r="G19" s="18" t="str">
        <f t="shared" si="0"/>
        <v>Zutat 11</v>
      </c>
      <c r="H19" s="18">
        <f t="shared" si="1"/>
        <v>3750</v>
      </c>
      <c r="I19" s="18" t="str">
        <f t="shared" si="2"/>
        <v>Gramm</v>
      </c>
      <c r="J19" s="19">
        <v>7.2</v>
      </c>
      <c r="K19" s="16"/>
    </row>
    <row r="20" spans="2:11" x14ac:dyDescent="0.25">
      <c r="B20" s="4" t="s">
        <v>29</v>
      </c>
      <c r="C20" s="4">
        <v>600</v>
      </c>
      <c r="D20" s="4" t="s">
        <v>6</v>
      </c>
      <c r="E20" s="4"/>
      <c r="F20" s="17"/>
      <c r="G20" s="18" t="str">
        <f t="shared" si="0"/>
        <v>Zutat 12</v>
      </c>
      <c r="H20" s="18">
        <f t="shared" si="1"/>
        <v>4500</v>
      </c>
      <c r="I20" s="18" t="str">
        <f t="shared" si="2"/>
        <v>Gramm</v>
      </c>
      <c r="J20" s="19"/>
      <c r="K20" s="16"/>
    </row>
    <row r="21" spans="2:11" x14ac:dyDescent="0.25">
      <c r="B21" s="4" t="s">
        <v>30</v>
      </c>
      <c r="C21" s="4">
        <v>50</v>
      </c>
      <c r="D21" s="4" t="s">
        <v>6</v>
      </c>
      <c r="E21" s="4"/>
      <c r="F21" s="17"/>
      <c r="G21" s="18" t="str">
        <f t="shared" si="0"/>
        <v>Zutat 13</v>
      </c>
      <c r="H21" s="18">
        <f t="shared" si="1"/>
        <v>375</v>
      </c>
      <c r="I21" s="18" t="str">
        <f t="shared" si="2"/>
        <v>Gramm</v>
      </c>
      <c r="J21" s="19">
        <v>15</v>
      </c>
      <c r="K21" s="16"/>
    </row>
    <row r="22" spans="2:11" x14ac:dyDescent="0.25">
      <c r="B22" s="4" t="s">
        <v>31</v>
      </c>
      <c r="C22" s="4">
        <v>100</v>
      </c>
      <c r="D22" s="4" t="s">
        <v>7</v>
      </c>
      <c r="E22" s="4"/>
      <c r="F22" s="17"/>
      <c r="G22" s="18" t="str">
        <f t="shared" si="0"/>
        <v>Zutat 14</v>
      </c>
      <c r="H22" s="18">
        <f t="shared" si="1"/>
        <v>750</v>
      </c>
      <c r="I22" s="18" t="str">
        <f t="shared" si="2"/>
        <v>ml</v>
      </c>
      <c r="J22" s="19">
        <v>8</v>
      </c>
      <c r="K22" s="16"/>
    </row>
    <row r="23" spans="2:11" x14ac:dyDescent="0.25">
      <c r="B23" s="4" t="s">
        <v>32</v>
      </c>
      <c r="C23" s="4">
        <v>200</v>
      </c>
      <c r="D23" s="4" t="s">
        <v>7</v>
      </c>
      <c r="E23" s="4"/>
      <c r="F23" s="17"/>
      <c r="G23" s="18" t="str">
        <f t="shared" si="0"/>
        <v>Zutat 15</v>
      </c>
      <c r="H23" s="18">
        <f t="shared" si="1"/>
        <v>1500</v>
      </c>
      <c r="I23" s="18" t="str">
        <f t="shared" si="2"/>
        <v>ml</v>
      </c>
      <c r="J23" s="19"/>
      <c r="K23" s="16"/>
    </row>
    <row r="24" spans="2:11" x14ac:dyDescent="0.25">
      <c r="B24" s="4" t="s">
        <v>33</v>
      </c>
      <c r="C24" s="4">
        <v>300</v>
      </c>
      <c r="D24" s="4" t="s">
        <v>7</v>
      </c>
      <c r="E24" s="4"/>
      <c r="F24" s="17"/>
      <c r="G24" s="18" t="str">
        <f t="shared" si="0"/>
        <v>Zutat 16</v>
      </c>
      <c r="H24" s="18">
        <f t="shared" si="1"/>
        <v>2250</v>
      </c>
      <c r="I24" s="18" t="str">
        <f t="shared" si="2"/>
        <v>ml</v>
      </c>
      <c r="J24" s="19">
        <v>10</v>
      </c>
      <c r="K24" s="16"/>
    </row>
    <row r="25" spans="2:11" x14ac:dyDescent="0.25">
      <c r="B25" s="4" t="s">
        <v>34</v>
      </c>
      <c r="C25" s="4">
        <v>400</v>
      </c>
      <c r="D25" s="4" t="s">
        <v>7</v>
      </c>
      <c r="E25" s="4"/>
      <c r="F25" s="17"/>
      <c r="G25" s="18" t="str">
        <f t="shared" si="0"/>
        <v>Zutat 17</v>
      </c>
      <c r="H25" s="18">
        <f t="shared" si="1"/>
        <v>3000</v>
      </c>
      <c r="I25" s="18" t="str">
        <f t="shared" si="2"/>
        <v>ml</v>
      </c>
      <c r="J25" s="19"/>
      <c r="K25" s="16"/>
    </row>
    <row r="26" spans="2:11" x14ac:dyDescent="0.25">
      <c r="B26" s="4"/>
      <c r="C26" s="4"/>
      <c r="D26" s="4"/>
      <c r="E26" s="4"/>
      <c r="F26" s="17"/>
      <c r="G26" s="18"/>
      <c r="H26" s="18"/>
      <c r="I26" s="18"/>
      <c r="J26" s="19"/>
      <c r="K26" s="16"/>
    </row>
    <row r="27" spans="2:11" x14ac:dyDescent="0.25">
      <c r="B27" s="11"/>
      <c r="C27" s="11"/>
      <c r="D27" s="11"/>
      <c r="E27" s="11"/>
      <c r="F27" s="27"/>
      <c r="G27" s="12" t="s">
        <v>36</v>
      </c>
      <c r="H27" s="12">
        <f>SUM(H9:H26)/H7</f>
        <v>980.25</v>
      </c>
      <c r="I27" s="12" t="s">
        <v>15</v>
      </c>
      <c r="J27" s="11"/>
      <c r="K27" s="16"/>
    </row>
    <row r="28" spans="2:11" x14ac:dyDescent="0.25">
      <c r="F28" s="17"/>
      <c r="G28" s="18">
        <f t="shared" ref="G10:G32" si="3">B28</f>
        <v>0</v>
      </c>
      <c r="H28" s="18">
        <f t="shared" si="1"/>
        <v>0</v>
      </c>
      <c r="I28" s="18">
        <f t="shared" si="2"/>
        <v>0</v>
      </c>
      <c r="J28" s="20"/>
      <c r="K28" s="16"/>
    </row>
    <row r="29" spans="2:11" x14ac:dyDescent="0.25">
      <c r="F29" s="17"/>
      <c r="G29" s="18"/>
      <c r="H29" s="18"/>
      <c r="I29" s="15" t="s">
        <v>17</v>
      </c>
      <c r="J29" s="21">
        <f>SUM(J9:J28)</f>
        <v>110.60000000000001</v>
      </c>
      <c r="K29" s="16"/>
    </row>
    <row r="30" spans="2:11" x14ac:dyDescent="0.25">
      <c r="F30" s="17"/>
      <c r="G30" s="18"/>
      <c r="H30" s="18"/>
      <c r="I30" s="15" t="s">
        <v>16</v>
      </c>
      <c r="J30" s="22">
        <f>J29/$H$7</f>
        <v>3.686666666666667</v>
      </c>
      <c r="K30" s="16"/>
    </row>
    <row r="31" spans="2:11" x14ac:dyDescent="0.25">
      <c r="F31" s="23"/>
      <c r="G31" s="24"/>
      <c r="H31" s="24"/>
      <c r="I31" s="24"/>
      <c r="J31" s="24"/>
      <c r="K31" s="25"/>
    </row>
    <row r="32" spans="2:11" x14ac:dyDescent="0.25">
      <c r="G32" s="18"/>
      <c r="H32" s="18"/>
      <c r="I32" s="18"/>
      <c r="J32" s="18"/>
    </row>
    <row r="33" spans="2:10" x14ac:dyDescent="0.25">
      <c r="B33" t="s">
        <v>35</v>
      </c>
      <c r="J33" s="2"/>
    </row>
    <row r="34" spans="2:10" x14ac:dyDescent="0.25">
      <c r="B34" t="s">
        <v>38</v>
      </c>
      <c r="J34" s="2"/>
    </row>
    <row r="35" spans="2:10" x14ac:dyDescent="0.25">
      <c r="B35" t="s">
        <v>48</v>
      </c>
    </row>
    <row r="37" spans="2:10" x14ac:dyDescent="0.25">
      <c r="G37">
        <f>B40</f>
        <v>0</v>
      </c>
      <c r="H37">
        <f t="shared" ref="H36:H37" si="4">C37/$C$7*$H$7</f>
        <v>0</v>
      </c>
    </row>
  </sheetData>
  <sheetProtection sheet="1" objects="1" scenarios="1"/>
  <mergeCells count="1">
    <mergeCell ref="F3:J3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I36"/>
  <sheetViews>
    <sheetView showZeros="0" workbookViewId="0">
      <selection activeCell="M16" sqref="M16"/>
    </sheetView>
  </sheetViews>
  <sheetFormatPr baseColWidth="10" defaultRowHeight="15" x14ac:dyDescent="0.25"/>
  <cols>
    <col min="2" max="2" width="22" customWidth="1"/>
    <col min="3" max="3" width="6.140625" customWidth="1"/>
    <col min="4" max="4" width="12.7109375" bestFit="1" customWidth="1"/>
    <col min="5" max="5" width="5.42578125" customWidth="1"/>
    <col min="6" max="6" width="14.42578125" bestFit="1" customWidth="1"/>
    <col min="7" max="7" width="7.42578125" customWidth="1"/>
  </cols>
  <sheetData>
    <row r="3" spans="2:9" ht="18.75" x14ac:dyDescent="0.3">
      <c r="B3" s="1" t="s">
        <v>0</v>
      </c>
      <c r="D3" s="9" t="s">
        <v>41</v>
      </c>
      <c r="E3" s="10" t="s">
        <v>40</v>
      </c>
      <c r="F3" s="10"/>
      <c r="G3" s="10"/>
      <c r="H3" s="10"/>
      <c r="I3" s="10"/>
    </row>
    <row r="6" spans="2:9" x14ac:dyDescent="0.25">
      <c r="B6" t="s">
        <v>1</v>
      </c>
      <c r="C6" s="6">
        <v>4</v>
      </c>
      <c r="D6" t="s">
        <v>2</v>
      </c>
      <c r="F6" s="3" t="s">
        <v>3</v>
      </c>
      <c r="G6" s="6">
        <v>30</v>
      </c>
      <c r="H6" s="3" t="s">
        <v>2</v>
      </c>
      <c r="I6" s="3" t="s">
        <v>37</v>
      </c>
    </row>
    <row r="8" spans="2:9" x14ac:dyDescent="0.25">
      <c r="B8" s="4" t="s">
        <v>4</v>
      </c>
      <c r="C8" s="4">
        <v>500</v>
      </c>
      <c r="D8" s="4" t="s">
        <v>6</v>
      </c>
      <c r="F8" t="str">
        <f>B8</f>
        <v>Kartoffeln</v>
      </c>
      <c r="G8">
        <f>C8/$C$6*$G$6</f>
        <v>3750</v>
      </c>
      <c r="H8" t="str">
        <f>D8</f>
        <v>Gramm</v>
      </c>
      <c r="I8" s="5">
        <v>8</v>
      </c>
    </row>
    <row r="9" spans="2:9" x14ac:dyDescent="0.25">
      <c r="B9" s="4" t="s">
        <v>39</v>
      </c>
      <c r="C9" s="4">
        <v>500</v>
      </c>
      <c r="D9" s="4" t="s">
        <v>6</v>
      </c>
      <c r="F9" t="str">
        <f t="shared" ref="F9:F25" si="0">B9</f>
        <v xml:space="preserve">Teigwaren gek. </v>
      </c>
      <c r="G9">
        <f t="shared" ref="G9:G30" si="1">C9/$C$6*$G$6</f>
        <v>3750</v>
      </c>
      <c r="H9" t="str">
        <f t="shared" ref="H9:H30" si="2">D9</f>
        <v>Gramm</v>
      </c>
      <c r="I9" s="5">
        <v>2</v>
      </c>
    </row>
    <row r="10" spans="2:9" x14ac:dyDescent="0.25">
      <c r="B10" s="4"/>
      <c r="C10" s="4"/>
      <c r="D10" s="4"/>
      <c r="F10">
        <f t="shared" si="0"/>
        <v>0</v>
      </c>
      <c r="G10">
        <f t="shared" si="1"/>
        <v>0</v>
      </c>
      <c r="I10" s="5"/>
    </row>
    <row r="11" spans="2:9" x14ac:dyDescent="0.25">
      <c r="B11" s="4" t="s">
        <v>8</v>
      </c>
      <c r="C11" s="4">
        <v>200</v>
      </c>
      <c r="D11" s="4" t="s">
        <v>6</v>
      </c>
      <c r="F11" t="str">
        <f t="shared" si="0"/>
        <v>Zwiebeln</v>
      </c>
      <c r="G11">
        <f t="shared" si="1"/>
        <v>1500</v>
      </c>
      <c r="H11" t="str">
        <f t="shared" si="2"/>
        <v>Gramm</v>
      </c>
      <c r="I11" s="5">
        <v>3</v>
      </c>
    </row>
    <row r="12" spans="2:9" x14ac:dyDescent="0.25">
      <c r="B12" s="4" t="s">
        <v>9</v>
      </c>
      <c r="C12" s="4">
        <v>75</v>
      </c>
      <c r="D12" s="4" t="s">
        <v>6</v>
      </c>
      <c r="F12" t="str">
        <f t="shared" si="0"/>
        <v>Käse</v>
      </c>
      <c r="G12">
        <f t="shared" si="1"/>
        <v>562.5</v>
      </c>
      <c r="H12" t="str">
        <f t="shared" si="2"/>
        <v>Gramm</v>
      </c>
      <c r="I12" s="5">
        <v>15</v>
      </c>
    </row>
    <row r="13" spans="2:9" x14ac:dyDescent="0.25">
      <c r="B13" s="4" t="s">
        <v>14</v>
      </c>
      <c r="C13" s="4">
        <v>50</v>
      </c>
      <c r="D13" s="4" t="s">
        <v>6</v>
      </c>
      <c r="F13" t="str">
        <f t="shared" si="0"/>
        <v>Mostbröckli</v>
      </c>
      <c r="G13">
        <f t="shared" si="1"/>
        <v>375</v>
      </c>
      <c r="H13" t="str">
        <f t="shared" si="2"/>
        <v>Gramm</v>
      </c>
      <c r="I13" s="5">
        <v>30</v>
      </c>
    </row>
    <row r="14" spans="2:9" x14ac:dyDescent="0.25">
      <c r="B14" s="4"/>
      <c r="C14" s="4"/>
      <c r="D14" s="4"/>
      <c r="F14">
        <f t="shared" si="0"/>
        <v>0</v>
      </c>
      <c r="G14">
        <f t="shared" si="1"/>
        <v>0</v>
      </c>
      <c r="H14">
        <f t="shared" si="2"/>
        <v>0</v>
      </c>
      <c r="I14" s="5"/>
    </row>
    <row r="15" spans="2:9" x14ac:dyDescent="0.25">
      <c r="B15" s="4" t="s">
        <v>5</v>
      </c>
      <c r="C15" s="4"/>
      <c r="D15" s="4"/>
      <c r="F15" t="str">
        <f t="shared" si="0"/>
        <v>Sauce</v>
      </c>
      <c r="G15">
        <f t="shared" si="1"/>
        <v>0</v>
      </c>
      <c r="H15">
        <f t="shared" si="2"/>
        <v>0</v>
      </c>
      <c r="I15" s="5"/>
    </row>
    <row r="16" spans="2:9" x14ac:dyDescent="0.25">
      <c r="B16" s="4" t="s">
        <v>10</v>
      </c>
      <c r="C16" s="4">
        <v>300</v>
      </c>
      <c r="D16" s="4" t="s">
        <v>7</v>
      </c>
      <c r="F16" t="str">
        <f t="shared" si="0"/>
        <v>Milch</v>
      </c>
      <c r="G16">
        <f t="shared" si="1"/>
        <v>2250</v>
      </c>
      <c r="H16" t="str">
        <f t="shared" si="2"/>
        <v>ml</v>
      </c>
      <c r="I16" s="5">
        <v>4.4000000000000004</v>
      </c>
    </row>
    <row r="17" spans="2:9" x14ac:dyDescent="0.25">
      <c r="B17" s="4" t="s">
        <v>11</v>
      </c>
      <c r="C17" s="4">
        <v>20</v>
      </c>
      <c r="D17" s="4" t="s">
        <v>6</v>
      </c>
      <c r="F17" t="str">
        <f t="shared" si="0"/>
        <v>Butter</v>
      </c>
      <c r="G17">
        <f t="shared" si="1"/>
        <v>150</v>
      </c>
      <c r="H17" t="str">
        <f t="shared" si="2"/>
        <v>Gramm</v>
      </c>
      <c r="I17" s="5">
        <v>1.9</v>
      </c>
    </row>
    <row r="18" spans="2:9" x14ac:dyDescent="0.25">
      <c r="B18" s="4" t="s">
        <v>9</v>
      </c>
      <c r="C18" s="4">
        <v>25</v>
      </c>
      <c r="D18" s="4" t="s">
        <v>6</v>
      </c>
      <c r="F18" t="str">
        <f t="shared" si="0"/>
        <v>Käse</v>
      </c>
      <c r="G18">
        <f t="shared" si="1"/>
        <v>187.5</v>
      </c>
      <c r="H18" t="str">
        <f t="shared" si="2"/>
        <v>Gramm</v>
      </c>
      <c r="I18" s="5">
        <v>7.2</v>
      </c>
    </row>
    <row r="19" spans="2:9" x14ac:dyDescent="0.25">
      <c r="B19" s="4"/>
      <c r="C19" s="4"/>
      <c r="D19" s="4"/>
      <c r="F19">
        <f t="shared" si="0"/>
        <v>0</v>
      </c>
      <c r="G19">
        <f t="shared" si="1"/>
        <v>0</v>
      </c>
      <c r="H19">
        <f t="shared" si="2"/>
        <v>0</v>
      </c>
      <c r="I19" s="5"/>
    </row>
    <row r="20" spans="2:9" x14ac:dyDescent="0.25">
      <c r="B20" s="4" t="s">
        <v>12</v>
      </c>
      <c r="C20" s="4">
        <v>250</v>
      </c>
      <c r="D20" s="4" t="s">
        <v>6</v>
      </c>
      <c r="F20" t="str">
        <f t="shared" si="0"/>
        <v>Salat</v>
      </c>
      <c r="G20">
        <f t="shared" si="1"/>
        <v>1875</v>
      </c>
      <c r="H20" t="str">
        <f t="shared" si="2"/>
        <v>Gramm</v>
      </c>
      <c r="I20" s="5">
        <v>15</v>
      </c>
    </row>
    <row r="21" spans="2:9" x14ac:dyDescent="0.25">
      <c r="B21" s="4" t="s">
        <v>13</v>
      </c>
      <c r="C21" s="4">
        <v>100</v>
      </c>
      <c r="D21" s="4" t="s">
        <v>7</v>
      </c>
      <c r="F21" t="str">
        <f t="shared" si="0"/>
        <v>Salatsauce</v>
      </c>
      <c r="G21">
        <f t="shared" si="1"/>
        <v>750</v>
      </c>
      <c r="H21" t="str">
        <f t="shared" si="2"/>
        <v>ml</v>
      </c>
      <c r="I21" s="5">
        <v>8</v>
      </c>
    </row>
    <row r="22" spans="2:9" x14ac:dyDescent="0.25">
      <c r="B22" s="4"/>
      <c r="C22" s="4"/>
      <c r="D22" s="4"/>
      <c r="F22">
        <f t="shared" si="0"/>
        <v>0</v>
      </c>
      <c r="G22">
        <f t="shared" si="1"/>
        <v>0</v>
      </c>
      <c r="H22">
        <f t="shared" si="2"/>
        <v>0</v>
      </c>
      <c r="I22" s="5"/>
    </row>
    <row r="23" spans="2:9" x14ac:dyDescent="0.25">
      <c r="B23" s="4"/>
      <c r="C23" s="4"/>
      <c r="D23" s="4"/>
      <c r="F23">
        <f t="shared" si="0"/>
        <v>0</v>
      </c>
      <c r="G23">
        <f t="shared" si="1"/>
        <v>0</v>
      </c>
      <c r="H23">
        <f t="shared" si="2"/>
        <v>0</v>
      </c>
      <c r="I23" s="5"/>
    </row>
    <row r="24" spans="2:9" x14ac:dyDescent="0.25">
      <c r="B24" s="4"/>
      <c r="C24" s="4"/>
      <c r="D24" s="4"/>
      <c r="F24">
        <f t="shared" si="0"/>
        <v>0</v>
      </c>
      <c r="G24">
        <f t="shared" si="1"/>
        <v>0</v>
      </c>
      <c r="H24">
        <f t="shared" si="2"/>
        <v>0</v>
      </c>
      <c r="I24" s="5"/>
    </row>
    <row r="25" spans="2:9" x14ac:dyDescent="0.25">
      <c r="B25" s="4"/>
      <c r="C25" s="4"/>
      <c r="D25" s="4"/>
      <c r="F25">
        <f t="shared" si="0"/>
        <v>0</v>
      </c>
      <c r="G25">
        <f t="shared" si="1"/>
        <v>0</v>
      </c>
      <c r="H25">
        <f t="shared" si="2"/>
        <v>0</v>
      </c>
      <c r="I25" s="5"/>
    </row>
    <row r="26" spans="2:9" x14ac:dyDescent="0.25">
      <c r="B26" s="11"/>
      <c r="C26" s="11"/>
      <c r="D26" s="11"/>
      <c r="E26" s="11"/>
      <c r="F26" s="12" t="s">
        <v>36</v>
      </c>
      <c r="G26" s="12">
        <f>SUM(G8:G25)/G6</f>
        <v>505</v>
      </c>
      <c r="H26" s="12" t="s">
        <v>15</v>
      </c>
      <c r="I26" s="12"/>
    </row>
    <row r="27" spans="2:9" x14ac:dyDescent="0.25">
      <c r="F27" s="3">
        <f t="shared" ref="F27:F49" si="3">B27</f>
        <v>0</v>
      </c>
      <c r="G27" s="3">
        <f t="shared" si="1"/>
        <v>0</v>
      </c>
      <c r="H27" s="3">
        <f t="shared" si="2"/>
        <v>0</v>
      </c>
      <c r="I27" s="7"/>
    </row>
    <row r="28" spans="2:9" x14ac:dyDescent="0.25">
      <c r="F28" s="3"/>
      <c r="G28" s="3"/>
      <c r="H28" s="3" t="s">
        <v>17</v>
      </c>
      <c r="I28" s="7">
        <f>SUM(I8:I27)</f>
        <v>94.5</v>
      </c>
    </row>
    <row r="29" spans="2:9" x14ac:dyDescent="0.25">
      <c r="F29" s="3"/>
      <c r="G29" s="3"/>
      <c r="H29" s="3" t="s">
        <v>16</v>
      </c>
      <c r="I29" s="8">
        <f>I28/$G$6</f>
        <v>3.15</v>
      </c>
    </row>
    <row r="32" spans="2:9" x14ac:dyDescent="0.25">
      <c r="I32" s="2"/>
    </row>
    <row r="33" spans="6:9" x14ac:dyDescent="0.25">
      <c r="I33" s="2"/>
    </row>
    <row r="36" spans="6:9" x14ac:dyDescent="0.25">
      <c r="F36">
        <f>B39</f>
        <v>0</v>
      </c>
      <c r="G36">
        <f t="shared" ref="G36:G37" si="4">C36/$C$6*$G$6</f>
        <v>0</v>
      </c>
    </row>
  </sheetData>
  <mergeCells count="1">
    <mergeCell ref="E3:I3"/>
  </mergeCells>
  <pageMargins left="0.7" right="0.7" top="0.78740157499999996" bottom="0.78740157499999996" header="0.3" footer="0.3"/>
  <pageSetup paperSize="9" scale="8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Umrechnung</vt:lpstr>
      <vt:lpstr>Älplermakronen</vt:lpstr>
      <vt:lpstr>Tabelle2</vt:lpstr>
      <vt:lpstr>Tabelle3</vt:lpstr>
      <vt:lpstr>Umrechnung!Druckbereich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2016-04-26T15:34:12Z</cp:lastPrinted>
  <dcterms:created xsi:type="dcterms:W3CDTF">2016-04-01T11:03:38Z</dcterms:created>
  <dcterms:modified xsi:type="dcterms:W3CDTF">2016-04-26T15:38:45Z</dcterms:modified>
</cp:coreProperties>
</file>